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11 - NOVEMBRO\"/>
    </mc:Choice>
  </mc:AlternateContent>
  <xr:revisionPtr revIDLastSave="0" documentId="13_ncr:1_{36DE2C70-AD68-4225-AAEF-7DEF81F15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3" i="18"/>
  <c r="I29" i="18"/>
  <c r="H39" i="18" l="1"/>
  <c r="I39" i="18" s="1"/>
  <c r="I20" i="18"/>
  <c r="I63" i="18"/>
  <c r="I59" i="18"/>
  <c r="I49" i="18"/>
  <c r="I44" i="18"/>
  <c r="I19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5" i="18"/>
  <c r="I25" i="18" s="1"/>
  <c r="H23" i="18"/>
  <c r="I23" i="18" s="1"/>
  <c r="H22" i="18"/>
  <c r="I22" i="18" s="1"/>
  <c r="I18" i="18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<sst xmlns="http://schemas.openxmlformats.org/spreadsheetml/2006/main" count="239" uniqueCount="146">
  <si>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</si>
  <si>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</si>
  <si>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</si>
  <si>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</si>
  <si>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</si>
  <si>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</si>
  <si>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</si>
  <si>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</si>
  <si>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</si>
  <si>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</si>
  <si>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</si>
  <si>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</si>
  <si>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</si>
  <si>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</si>
  <si>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</si>
  <si>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</si>
  <si>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</si>
  <si>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</si>
  <si>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</si>
  <si>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</si>
  <si>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</si>
  <si>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</si>
  <si>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</si>
  <si>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</si>
  <si>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</si>
  <si>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</si>
  <si>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</si>
  <si>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</si>
  <si>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</si>
  <si>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</si>
  <si>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</si>
  <si>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</si>
  <si>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</si>
  <si>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</si>
  <si>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</si>
  <si>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</si>
  <si>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</si>
  <si>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</si>
  <si>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</si>
  <si>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</si>
  <si>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</si>
  <si>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</si>
  <si>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</si>
  <si>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</si>
  <si>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</si>
  <si>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</si>
  <si>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</si>
  <si>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</si>
  <si>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</si>
  <si>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</si>
  <si>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</si>
  <si>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</si>
  <si>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</si>
  <si>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</si>
  <si>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</si>
  <si>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</si>
  <si>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</si>
  <si>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</si>
  <si>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</si>
  <si>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</si>
  <si>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</si>
  <si>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</si>
  <si>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</si>
  <si>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</si>
  <si>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</si>
  <si>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</si>
  <si>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</si>
  <si>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</si>
  <si>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</si>
  <si>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</si>
  <si>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</si>
  <si>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</si>
  <si>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</si>
  <si>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</si>
  <si>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</si>
  <si>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</si>
  <si>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</si>
  <si>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</si>
  <si>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</si>
  <si>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</si>
  <si>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</si>
  <si>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</si>
  <si>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</si>
  <si>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</si>
  <si>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</si>
  <si>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</si>
  <si>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</si>
  <si>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</si>
  <si>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</si>
  <si>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</si>
  <si>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</si>
  <si>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</si>
  <si>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</si>
  <si>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</si>
  <si>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</si>
  <si>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</si>
  <si>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</si>
  <si>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</si>
  <si>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</si>
  <si>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</si>
  <si>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</si>
  <si>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</si>
  <si>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</si>
  <si>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</si>
  <si>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</si>
  <si>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</si>
  <si>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</si>
  <si>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</si>
  <si>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</si>
  <si>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</si>
  <si>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</si>
  <si>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</si>
  <si>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</si>
  <si>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</si>
  <si>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</si>
  <si>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</si>
  <si>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</si>
  <si>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</si>
  <si>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</si>
  <si>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</si>
  <si>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</si>
  <si>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</si>
  <si>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</si>
  <si>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</si>
  <si>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</si>
  <si>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</si>
  <si>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</si>
  <si>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</si>
  <si>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</si>
  <si>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</si>
  <si>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</si>
  <si>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</si>
  <si>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</si>
  <si>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</si>
  <si>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</si>
  <si>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</si>
  <si>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</si>
  <si>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</si>
  <si>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</si>
  <si>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</si>
  <si>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</si>
  <si>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</si>
  <si>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</si>
  <si>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</si>
  <si>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</si>
  <si>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atualização:27/11/2024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</si>
</sst>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34" activePane="bottomRight" state="frozen"/>
      <selection pane="topRight" activeCell="C1" sqref="C1"/>
      <selection pane="bottomLeft" activeCell="A6" sqref="A6"/>
      <selection pane="bottomRight" activeCell="M64" sqref="M6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130</v>
      </c>
      <c r="C7" s="4" t="s">
        <v>24</v>
      </c>
      <c r="D7" s="5" t="s">
        <v>134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1069.421</v>
      </c>
      <c r="J7" s="9">
        <v>41925</v>
      </c>
      <c r="L7" s="12"/>
      <c r="M7" s="13">
        <v>0.1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135</v>
      </c>
      <c r="E8" s="5">
        <v>10</v>
      </c>
      <c r="F8" s="4" t="s">
        <v>131</v>
      </c>
      <c r="G8" s="14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135</v>
      </c>
      <c r="E9" s="5">
        <v>3</v>
      </c>
      <c r="F9" s="4"/>
      <c r="G9" s="14">
        <v>6069.7</v>
      </c>
      <c r="H9" s="11">
        <f>Tabela83[[#This Row],[Colunas8]]*L9</f>
        <v>1213.94</v>
      </c>
      <c r="I9" s="11">
        <f t="shared" si="0"/>
        <v>218.50919999999996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135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42.816300000000005</v>
      </c>
      <c r="J10" s="9">
        <v>44958</v>
      </c>
      <c r="L10" s="12"/>
      <c r="M10" s="13">
        <v>0.01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136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137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135</v>
      </c>
      <c r="E13" s="5">
        <v>3</v>
      </c>
      <c r="F13" s="4"/>
      <c r="G13" s="14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138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138</v>
      </c>
      <c r="E15" s="5">
        <v>5</v>
      </c>
      <c r="F15" s="4" t="s">
        <v>127</v>
      </c>
      <c r="G15" s="14">
        <v>16393.509999999998</v>
      </c>
      <c r="H15" s="11">
        <f>Tabela83[[#This Row],[Colunas8]]*L15</f>
        <v>6557.4039999999995</v>
      </c>
      <c r="I15" s="11">
        <f t="shared" si="0"/>
        <v>5737.7284999999993</v>
      </c>
      <c r="J15" s="5" t="s">
        <v>32</v>
      </c>
      <c r="L15" s="12">
        <v>0.4</v>
      </c>
      <c r="M15" s="13">
        <v>0.25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136</v>
      </c>
      <c r="E16" s="5">
        <v>9</v>
      </c>
      <c r="F16" s="4" t="s">
        <v>119</v>
      </c>
      <c r="G16" s="14">
        <v>4191.6899999999996</v>
      </c>
      <c r="H16" s="11">
        <v>1584.61</v>
      </c>
      <c r="I16" s="11">
        <f t="shared" si="0"/>
        <v>635.39299999999992</v>
      </c>
      <c r="J16" s="5" t="s">
        <v>33</v>
      </c>
      <c r="L16" s="12"/>
      <c r="M16" s="13">
        <v>0.11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136</v>
      </c>
      <c r="E17" s="5">
        <v>9</v>
      </c>
      <c r="F17" s="4"/>
      <c r="G17" s="14">
        <v>3323.51</v>
      </c>
      <c r="H17" s="11">
        <v>0</v>
      </c>
      <c r="I17" s="11">
        <f t="shared" si="0"/>
        <v>997.053</v>
      </c>
      <c r="J17" s="5" t="s">
        <v>34</v>
      </c>
      <c r="L17" s="12"/>
      <c r="M17" s="13">
        <v>0.3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136</v>
      </c>
      <c r="E18" s="5">
        <v>7</v>
      </c>
      <c r="F18" s="4" t="s">
        <v>26</v>
      </c>
      <c r="G18" s="14">
        <v>7630.6</v>
      </c>
      <c r="H18" s="11">
        <v>3169.18</v>
      </c>
      <c r="I18" s="11">
        <f t="shared" si="0"/>
        <v>1943.9603999999999</v>
      </c>
      <c r="J18" s="5" t="s">
        <v>35</v>
      </c>
      <c r="L18" s="12">
        <v>0.4</v>
      </c>
      <c r="M18" s="13">
        <v>0.18</v>
      </c>
      <c r="N18" s="10"/>
      <c r="O18" s="10"/>
    </row>
    <row r="19" spans="1:16" x14ac:dyDescent="0.25">
      <c r="A19" s="2">
        <v>13</v>
      </c>
      <c r="B19" t="s">
        <v>126</v>
      </c>
      <c r="C19" s="4" t="s">
        <v>76</v>
      </c>
      <c r="D19" s="5" t="s">
        <v>135</v>
      </c>
      <c r="E19" s="5">
        <v>1</v>
      </c>
      <c r="F19" s="4"/>
      <c r="G19" s="14">
        <v>3172.42</v>
      </c>
      <c r="H19" s="11">
        <v>0</v>
      </c>
      <c r="I19" s="11">
        <f>Tabela83[[#This Row],[Colunas8]]*M19</f>
        <v>31.7242</v>
      </c>
      <c r="J19" s="9">
        <v>44958</v>
      </c>
      <c r="L19" s="12"/>
      <c r="M19" s="13">
        <v>0.01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136</v>
      </c>
      <c r="E20" s="5">
        <v>4</v>
      </c>
      <c r="F20" s="4"/>
      <c r="G20" s="14">
        <v>3988.25</v>
      </c>
      <c r="H20" s="11">
        <v>0</v>
      </c>
      <c r="I20" s="11">
        <f t="shared" si="0"/>
        <v>478.59</v>
      </c>
      <c r="J20" s="5" t="s">
        <v>36</v>
      </c>
      <c r="L20" s="12"/>
      <c r="M20" s="13">
        <v>0.12</v>
      </c>
      <c r="N20" s="10"/>
      <c r="O20" s="10"/>
    </row>
    <row r="21" spans="1:16" x14ac:dyDescent="0.25">
      <c r="A21" s="2">
        <v>15</v>
      </c>
      <c r="B21" t="s">
        <v>133</v>
      </c>
      <c r="C21" s="4" t="s">
        <v>111</v>
      </c>
      <c r="D21" s="5" t="s">
        <v>135</v>
      </c>
      <c r="E21" s="5">
        <v>1</v>
      </c>
      <c r="F21" s="4"/>
      <c r="G21" s="14">
        <v>4281.63</v>
      </c>
      <c r="H21" s="11"/>
      <c r="I21" s="11"/>
      <c r="J21" s="9">
        <v>45352</v>
      </c>
      <c r="L21" s="12"/>
      <c r="M21" s="13"/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139</v>
      </c>
      <c r="E22" s="5">
        <v>6</v>
      </c>
      <c r="F22" s="4" t="s">
        <v>27</v>
      </c>
      <c r="G22" s="14">
        <v>18289.72</v>
      </c>
      <c r="H22" s="11">
        <f>Tabela83[[#This Row],[Colunas8]]*L22</f>
        <v>24691.122000000003</v>
      </c>
      <c r="I22" s="11">
        <f t="shared" si="0"/>
        <v>12034.635760000003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138</v>
      </c>
      <c r="E23" s="5">
        <v>6</v>
      </c>
      <c r="F23" s="4"/>
      <c r="G23" s="14">
        <v>16557.45</v>
      </c>
      <c r="H23" s="11">
        <f>Tabela83[[#This Row],[Colunas8]]*L23</f>
        <v>3311.4900000000002</v>
      </c>
      <c r="I23" s="11">
        <f t="shared" si="0"/>
        <v>5960.6820000000007</v>
      </c>
      <c r="J23" s="5" t="s">
        <v>38</v>
      </c>
      <c r="L23" s="12">
        <v>0.2</v>
      </c>
      <c r="M23" s="13">
        <v>0.3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138</v>
      </c>
      <c r="E24" s="5">
        <v>1</v>
      </c>
      <c r="F24" s="4"/>
      <c r="G24" s="14">
        <v>7768.09</v>
      </c>
      <c r="H24" s="11">
        <v>0</v>
      </c>
      <c r="I24" s="11">
        <f t="shared" si="0"/>
        <v>2019.7034000000001</v>
      </c>
      <c r="J24" s="5" t="s">
        <v>39</v>
      </c>
      <c r="L24" s="12"/>
      <c r="M24" s="13">
        <v>0.26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138</v>
      </c>
      <c r="E25" s="5">
        <v>5</v>
      </c>
      <c r="F25" s="4"/>
      <c r="G25" s="14">
        <v>16393.509999999998</v>
      </c>
      <c r="H25" s="11">
        <f>Tabela83[[#This Row],[Colunas8]]*L25</f>
        <v>3278.7019999999998</v>
      </c>
      <c r="I25" s="11">
        <f t="shared" si="0"/>
        <v>5901.6635999999999</v>
      </c>
      <c r="J25" s="5" t="s">
        <v>38</v>
      </c>
      <c r="L25" s="12">
        <v>0.2</v>
      </c>
      <c r="M25" s="13">
        <v>0.3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138</v>
      </c>
      <c r="E26" s="5">
        <v>1</v>
      </c>
      <c r="F26" s="4"/>
      <c r="G26" s="14">
        <v>7768.09</v>
      </c>
      <c r="H26" s="11">
        <v>0</v>
      </c>
      <c r="I26" s="11">
        <f t="shared" si="0"/>
        <v>2563.4697000000001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134</v>
      </c>
      <c r="E27" s="5">
        <v>10</v>
      </c>
      <c r="F27" s="4"/>
      <c r="G27" s="14">
        <v>10044.89</v>
      </c>
      <c r="H27" s="11">
        <v>0</v>
      </c>
      <c r="I27" s="11">
        <f t="shared" si="0"/>
        <v>1004.489</v>
      </c>
      <c r="J27" s="9">
        <v>41730</v>
      </c>
      <c r="L27" s="12"/>
      <c r="M27" s="13">
        <v>0.1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140</v>
      </c>
      <c r="E28" s="5">
        <v>2</v>
      </c>
      <c r="F28" s="4" t="s">
        <v>105</v>
      </c>
      <c r="G28" s="14">
        <v>6808.75</v>
      </c>
      <c r="H28" s="11">
        <v>1584.61</v>
      </c>
      <c r="I28" s="11">
        <f t="shared" si="0"/>
        <v>2014.4064000000001</v>
      </c>
      <c r="J28" s="5" t="s">
        <v>41</v>
      </c>
      <c r="L28" s="12"/>
      <c r="M28" s="13">
        <v>0.24</v>
      </c>
      <c r="N28" s="10"/>
      <c r="O28" s="10"/>
    </row>
    <row r="29" spans="1:16" x14ac:dyDescent="0.25">
      <c r="A29" s="2">
        <v>23</v>
      </c>
      <c r="B29" t="s">
        <v>128</v>
      </c>
      <c r="C29" s="4" t="s">
        <v>99</v>
      </c>
      <c r="D29" s="5" t="s">
        <v>135</v>
      </c>
      <c r="E29" s="5">
        <v>1</v>
      </c>
      <c r="F29" s="4"/>
      <c r="G29" s="14">
        <v>4281.63</v>
      </c>
      <c r="H29" s="11">
        <v>0</v>
      </c>
      <c r="I29" s="11">
        <f t="shared" si="0"/>
        <v>42.816300000000005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136</v>
      </c>
      <c r="E30" s="5">
        <v>3</v>
      </c>
      <c r="F30" s="4"/>
      <c r="G30" s="14">
        <v>7212.79</v>
      </c>
      <c r="H30" s="11">
        <v>0</v>
      </c>
      <c r="I30" s="11">
        <f t="shared" si="0"/>
        <v>2524.4764999999998</v>
      </c>
      <c r="J30" s="5" t="s">
        <v>42</v>
      </c>
      <c r="L30" s="12"/>
      <c r="M30" s="13">
        <v>0.35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135</v>
      </c>
      <c r="E31" s="5">
        <v>10</v>
      </c>
      <c r="F31" s="4"/>
      <c r="G31" s="14">
        <v>6812.31</v>
      </c>
      <c r="H31" s="11">
        <v>0</v>
      </c>
      <c r="I31" s="11">
        <f t="shared" si="0"/>
        <v>408.73860000000002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136</v>
      </c>
      <c r="E32" s="5">
        <v>8</v>
      </c>
      <c r="F32" s="4"/>
      <c r="G32" s="14">
        <v>3290.6</v>
      </c>
      <c r="H32" s="11">
        <v>0</v>
      </c>
      <c r="I32" s="11">
        <f t="shared" si="0"/>
        <v>789.74399999999991</v>
      </c>
      <c r="J32" s="5" t="s">
        <v>43</v>
      </c>
      <c r="L32" s="12"/>
      <c r="M32" s="13">
        <v>0.24</v>
      </c>
      <c r="N32" s="10"/>
      <c r="O32" s="10"/>
    </row>
    <row r="33" spans="1:15" x14ac:dyDescent="0.25">
      <c r="A33" s="2">
        <v>27</v>
      </c>
      <c r="B33" t="s">
        <v>143</v>
      </c>
      <c r="C33" s="4" t="s">
        <v>99</v>
      </c>
      <c r="D33" s="5" t="s">
        <v>135</v>
      </c>
      <c r="E33" s="5">
        <v>1</v>
      </c>
      <c r="F33" s="16"/>
      <c r="G33" s="17">
        <v>4281.63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144</v>
      </c>
      <c r="C34" s="4" t="s">
        <v>99</v>
      </c>
      <c r="D34" s="5" t="s">
        <v>135</v>
      </c>
      <c r="E34" s="5">
        <v>1</v>
      </c>
      <c r="F34" s="16"/>
      <c r="G34" s="17">
        <v>4281.63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136</v>
      </c>
      <c r="E35" s="5">
        <v>10</v>
      </c>
      <c r="F35" s="4"/>
      <c r="G35" s="14">
        <v>7861.82</v>
      </c>
      <c r="H35" s="11">
        <f>Tabela83[[#This Row],[Colunas8]]*L35</f>
        <v>1572.364</v>
      </c>
      <c r="I35" s="11">
        <f t="shared" si="0"/>
        <v>1509.4694399999998</v>
      </c>
      <c r="J35" s="5" t="s">
        <v>44</v>
      </c>
      <c r="L35" s="12">
        <v>0.2</v>
      </c>
      <c r="M35" s="13">
        <v>0.16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138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122</v>
      </c>
      <c r="C37" s="4" t="s">
        <v>79</v>
      </c>
      <c r="D37" s="5" t="s">
        <v>135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70.694400000000002</v>
      </c>
      <c r="J37" s="9">
        <v>44963</v>
      </c>
      <c r="L37" s="12">
        <v>0.2</v>
      </c>
      <c r="M37" s="13">
        <v>0.01</v>
      </c>
      <c r="N37" s="10"/>
      <c r="O37" s="10"/>
    </row>
    <row r="38" spans="1:15" x14ac:dyDescent="0.25">
      <c r="A38" s="2">
        <v>32</v>
      </c>
      <c r="B38" t="s">
        <v>104</v>
      </c>
      <c r="C38" s="4" t="s">
        <v>79</v>
      </c>
      <c r="D38" s="5" t="s">
        <v>136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1231.9204800000002</v>
      </c>
      <c r="J38" s="5" t="s">
        <v>45</v>
      </c>
      <c r="L38" s="12">
        <v>0.2</v>
      </c>
      <c r="M38" s="13">
        <v>0.14000000000000001</v>
      </c>
      <c r="N38" s="10"/>
      <c r="O38" s="10"/>
    </row>
    <row r="39" spans="1:15" x14ac:dyDescent="0.25">
      <c r="A39" s="2">
        <v>33</v>
      </c>
      <c r="B39" t="s">
        <v>63</v>
      </c>
      <c r="C39" s="4" t="s">
        <v>79</v>
      </c>
      <c r="D39" s="5" t="s">
        <v>136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845.60759999999993</v>
      </c>
      <c r="J39" s="9">
        <v>41652</v>
      </c>
      <c r="L39" s="12">
        <v>0.2</v>
      </c>
      <c r="M39" s="13">
        <v>0.1</v>
      </c>
      <c r="N39" s="10"/>
      <c r="O39" s="10"/>
    </row>
    <row r="40" spans="1:15" x14ac:dyDescent="0.25">
      <c r="A40" s="2">
        <v>34</v>
      </c>
      <c r="B40" t="s">
        <v>101</v>
      </c>
      <c r="C40" s="4" t="s">
        <v>76</v>
      </c>
      <c r="D40" s="5" t="s">
        <v>135</v>
      </c>
      <c r="E40" s="5">
        <v>9</v>
      </c>
      <c r="F40" s="4"/>
      <c r="G40" s="15">
        <v>3435.28</v>
      </c>
      <c r="H40" s="11">
        <v>0</v>
      </c>
      <c r="I40" s="11">
        <f t="shared" si="0"/>
        <v>240.46960000000004</v>
      </c>
      <c r="J40" s="9">
        <v>43045</v>
      </c>
      <c r="L40" s="12"/>
      <c r="M40" s="13">
        <v>7.0000000000000007E-2</v>
      </c>
      <c r="N40" s="10"/>
      <c r="O40" s="10"/>
    </row>
    <row r="41" spans="1:15" x14ac:dyDescent="0.25">
      <c r="A41" s="2">
        <v>35</v>
      </c>
      <c r="B41" t="s">
        <v>94</v>
      </c>
      <c r="C41" s="4" t="s">
        <v>76</v>
      </c>
      <c r="D41" s="5" t="s">
        <v>141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 s="2">
        <v>36</v>
      </c>
      <c r="B42" t="s">
        <v>13</v>
      </c>
      <c r="C42" s="4" t="s">
        <v>1</v>
      </c>
      <c r="D42" s="5" t="s">
        <v>138</v>
      </c>
      <c r="E42" s="5">
        <v>7</v>
      </c>
      <c r="F42" s="4"/>
      <c r="G42" s="15">
        <v>16723.02</v>
      </c>
      <c r="H42" s="11">
        <f>Tabela83[[#This Row],[Colunas8]]*L42</f>
        <v>3344.6040000000003</v>
      </c>
      <c r="I42" s="11">
        <f t="shared" si="1"/>
        <v>5819.61096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 s="2">
        <v>37</v>
      </c>
      <c r="B43" t="s">
        <v>95</v>
      </c>
      <c r="C43" s="4" t="s">
        <v>83</v>
      </c>
      <c r="D43" s="5" t="s">
        <v>136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 s="2">
        <v>38</v>
      </c>
      <c r="B44" t="s">
        <v>123</v>
      </c>
      <c r="C44" s="4" t="s">
        <v>111</v>
      </c>
      <c r="D44" s="5" t="s">
        <v>135</v>
      </c>
      <c r="E44" s="5">
        <v>1</v>
      </c>
      <c r="F44" s="4"/>
      <c r="G44" s="15">
        <v>4281.63</v>
      </c>
      <c r="H44" s="11">
        <v>0</v>
      </c>
      <c r="I44" s="11">
        <f>Tabela83[[#This Row],[Colunas8]]*M44</f>
        <v>42.816300000000005</v>
      </c>
      <c r="J44" s="9">
        <v>44958</v>
      </c>
      <c r="L44" s="12"/>
      <c r="M44" s="13">
        <v>0.01</v>
      </c>
      <c r="N44" s="10"/>
      <c r="O44" s="10"/>
    </row>
    <row r="45" spans="1:15" x14ac:dyDescent="0.25">
      <c r="A45" s="2">
        <v>39</v>
      </c>
      <c r="B45" t="s">
        <v>96</v>
      </c>
      <c r="C45" s="4" t="s">
        <v>76</v>
      </c>
      <c r="D45" s="5" t="s">
        <v>142</v>
      </c>
      <c r="E45" s="5">
        <v>7</v>
      </c>
      <c r="F45" s="4"/>
      <c r="G45" s="15">
        <v>5538.44</v>
      </c>
      <c r="H45" s="11"/>
      <c r="I45" s="11">
        <f t="shared" si="1"/>
        <v>1384.61</v>
      </c>
      <c r="J45" s="5" t="s">
        <v>49</v>
      </c>
      <c r="L45" s="12"/>
      <c r="M45" s="13">
        <v>0.25</v>
      </c>
      <c r="N45" s="10"/>
      <c r="O45" s="10"/>
    </row>
    <row r="46" spans="1:15" x14ac:dyDescent="0.25">
      <c r="A46" s="2">
        <v>40</v>
      </c>
      <c r="B46" t="s">
        <v>14</v>
      </c>
      <c r="C46" s="4" t="s">
        <v>80</v>
      </c>
      <c r="D46" s="5" t="s">
        <v>141</v>
      </c>
      <c r="E46" s="5">
        <v>1</v>
      </c>
      <c r="F46" s="4"/>
      <c r="G46" s="15">
        <v>11206.77</v>
      </c>
      <c r="H46" s="11">
        <v>0</v>
      </c>
      <c r="I46" s="11">
        <f t="shared" si="1"/>
        <v>2017.2185999999999</v>
      </c>
      <c r="J46" s="5" t="s">
        <v>35</v>
      </c>
      <c r="L46" s="12"/>
      <c r="M46" s="13">
        <v>0.18</v>
      </c>
      <c r="N46" s="10"/>
      <c r="O46" s="10"/>
    </row>
    <row r="47" spans="1:15" x14ac:dyDescent="0.25">
      <c r="A47" s="2">
        <v>41</v>
      </c>
      <c r="B47" t="s">
        <v>15</v>
      </c>
      <c r="C47" s="4" t="s">
        <v>84</v>
      </c>
      <c r="D47" s="5" t="s">
        <v>142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 s="2">
        <v>42</v>
      </c>
      <c r="B48" t="s">
        <v>16</v>
      </c>
      <c r="C48" s="4" t="s">
        <v>79</v>
      </c>
      <c r="D48" s="5" t="s">
        <v>136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1664.6925599999997</v>
      </c>
      <c r="J48" s="5" t="s">
        <v>51</v>
      </c>
      <c r="L48" s="12">
        <v>0.2</v>
      </c>
      <c r="M48" s="13">
        <v>0.18</v>
      </c>
      <c r="N48" s="10"/>
      <c r="O48" s="10"/>
    </row>
    <row r="49" spans="1:15" x14ac:dyDescent="0.25">
      <c r="A49" s="2">
        <v>43</v>
      </c>
      <c r="B49" t="s">
        <v>129</v>
      </c>
      <c r="C49" s="4" t="s">
        <v>76</v>
      </c>
      <c r="D49" s="5" t="s">
        <v>135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31.724299999999999</v>
      </c>
      <c r="J49" s="9">
        <v>44958</v>
      </c>
      <c r="L49" s="12"/>
      <c r="M49" s="13">
        <v>0.01</v>
      </c>
      <c r="N49" s="10"/>
      <c r="O49" s="10"/>
    </row>
    <row r="50" spans="1:15" x14ac:dyDescent="0.25">
      <c r="A50" s="2">
        <v>44</v>
      </c>
      <c r="B50" t="s">
        <v>115</v>
      </c>
      <c r="C50" s="4" t="s">
        <v>85</v>
      </c>
      <c r="D50" s="5" t="s">
        <v>140</v>
      </c>
      <c r="E50" s="5">
        <v>7</v>
      </c>
      <c r="F50" s="4"/>
      <c r="G50" s="15">
        <v>8157.7</v>
      </c>
      <c r="H50" s="11">
        <v>0</v>
      </c>
      <c r="I50" s="11">
        <f t="shared" si="1"/>
        <v>2528.8869999999997</v>
      </c>
      <c r="J50" s="5" t="s">
        <v>52</v>
      </c>
      <c r="L50" s="12"/>
      <c r="M50" s="13">
        <v>0.31</v>
      </c>
      <c r="N50" s="10"/>
      <c r="O50" s="10"/>
    </row>
    <row r="51" spans="1:15" x14ac:dyDescent="0.25">
      <c r="A51" s="2">
        <v>45</v>
      </c>
      <c r="B51" t="s">
        <v>97</v>
      </c>
      <c r="C51" s="4" t="s">
        <v>79</v>
      </c>
      <c r="D51" s="5" t="s">
        <v>136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1256.682</v>
      </c>
      <c r="J51" s="5" t="s">
        <v>53</v>
      </c>
      <c r="L51" s="12">
        <v>0.2</v>
      </c>
      <c r="M51" s="13">
        <v>0.14000000000000001</v>
      </c>
      <c r="N51" s="10"/>
      <c r="O51" s="10"/>
    </row>
    <row r="52" spans="1:15" x14ac:dyDescent="0.25">
      <c r="A52" s="2">
        <v>46</v>
      </c>
      <c r="B52" t="s">
        <v>17</v>
      </c>
      <c r="C52" s="4" t="s">
        <v>86</v>
      </c>
      <c r="D52" s="5" t="s">
        <v>136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 s="2">
        <v>47</v>
      </c>
      <c r="B53" t="s">
        <v>18</v>
      </c>
      <c r="C53" s="4" t="s">
        <v>79</v>
      </c>
      <c r="D53" s="5" t="s">
        <v>136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1658.9865599999998</v>
      </c>
      <c r="J53" s="5" t="s">
        <v>44</v>
      </c>
      <c r="L53" s="12">
        <v>0.4</v>
      </c>
      <c r="M53" s="13">
        <v>0.16</v>
      </c>
      <c r="N53" s="10"/>
      <c r="O53" s="10"/>
    </row>
    <row r="54" spans="1:15" x14ac:dyDescent="0.25">
      <c r="A54" s="2">
        <v>48</v>
      </c>
      <c r="B54" t="s">
        <v>19</v>
      </c>
      <c r="C54" s="4" t="s">
        <v>87</v>
      </c>
      <c r="D54" s="5" t="s">
        <v>136</v>
      </c>
      <c r="E54" s="5">
        <v>3</v>
      </c>
      <c r="F54" s="4" t="s">
        <v>132</v>
      </c>
      <c r="G54" s="15">
        <v>7678.02</v>
      </c>
      <c r="H54" s="11">
        <v>1584.61</v>
      </c>
      <c r="I54" s="11">
        <f t="shared" si="1"/>
        <v>1111.5156000000002</v>
      </c>
      <c r="J54" s="5" t="s">
        <v>55</v>
      </c>
      <c r="L54" s="12"/>
      <c r="M54" s="13">
        <v>0.12</v>
      </c>
      <c r="N54" s="10"/>
      <c r="O54" s="10"/>
    </row>
    <row r="55" spans="1:15" x14ac:dyDescent="0.25">
      <c r="A55" s="2">
        <v>49</v>
      </c>
      <c r="B55" t="s">
        <v>100</v>
      </c>
      <c r="C55" s="4" t="s">
        <v>76</v>
      </c>
      <c r="D55" s="5" t="s">
        <v>135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 s="2">
        <v>50</v>
      </c>
      <c r="B56" t="s">
        <v>107</v>
      </c>
      <c r="C56" s="4" t="s">
        <v>1</v>
      </c>
      <c r="D56" s="5" t="s">
        <v>138</v>
      </c>
      <c r="E56" s="5">
        <v>6</v>
      </c>
      <c r="F56" s="4"/>
      <c r="G56" s="15">
        <v>16557.45</v>
      </c>
      <c r="H56" s="11">
        <f>Tabela83[[#This Row],[Colunas8]]*L56</f>
        <v>3311.4900000000002</v>
      </c>
      <c r="I56" s="11">
        <f t="shared" si="1"/>
        <v>6358.0608000000011</v>
      </c>
      <c r="J56" s="5" t="s">
        <v>56</v>
      </c>
      <c r="L56" s="12">
        <v>0.2</v>
      </c>
      <c r="M56" s="13">
        <v>0.32</v>
      </c>
      <c r="N56" s="10"/>
      <c r="O56" s="10"/>
    </row>
    <row r="57" spans="1:15" x14ac:dyDescent="0.25">
      <c r="A57" s="2">
        <v>51</v>
      </c>
      <c r="B57" t="s">
        <v>98</v>
      </c>
      <c r="C57" s="4" t="s">
        <v>83</v>
      </c>
      <c r="D57" s="5" t="s">
        <v>136</v>
      </c>
      <c r="E57" s="5">
        <v>10</v>
      </c>
      <c r="F57" s="4"/>
      <c r="G57" s="15">
        <v>3501.54</v>
      </c>
      <c r="H57" s="11">
        <v>0</v>
      </c>
      <c r="I57" s="11">
        <f t="shared" si="1"/>
        <v>630.27719999999999</v>
      </c>
      <c r="J57" s="5" t="s">
        <v>57</v>
      </c>
      <c r="L57" s="12"/>
      <c r="M57" s="13">
        <v>0.18</v>
      </c>
      <c r="N57" s="10"/>
      <c r="O57" s="10"/>
    </row>
    <row r="58" spans="1:15" x14ac:dyDescent="0.25">
      <c r="A58" s="2">
        <v>52</v>
      </c>
      <c r="B58" t="s">
        <v>110</v>
      </c>
      <c r="C58" s="4" t="s">
        <v>111</v>
      </c>
      <c r="D58" s="5" t="s">
        <v>135</v>
      </c>
      <c r="E58" s="5">
        <v>4</v>
      </c>
      <c r="F58" s="4"/>
      <c r="G58" s="15">
        <v>4411.37</v>
      </c>
      <c r="H58" s="11">
        <v>0</v>
      </c>
      <c r="I58" s="11">
        <f t="shared" si="1"/>
        <v>132.34109999999998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 s="2">
        <v>53</v>
      </c>
      <c r="B59" t="s">
        <v>124</v>
      </c>
      <c r="C59" s="4" t="s">
        <v>111</v>
      </c>
      <c r="D59" s="5" t="s">
        <v>135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42.816300000000005</v>
      </c>
      <c r="J59" s="9">
        <v>44958</v>
      </c>
      <c r="L59" s="12"/>
      <c r="M59" s="13">
        <v>0.01</v>
      </c>
      <c r="N59" s="10"/>
      <c r="O59" s="10"/>
    </row>
    <row r="60" spans="1:15" x14ac:dyDescent="0.25">
      <c r="A60" s="2">
        <v>54</v>
      </c>
      <c r="B60" t="s">
        <v>20</v>
      </c>
      <c r="C60" s="4" t="s">
        <v>88</v>
      </c>
      <c r="D60" s="5" t="s">
        <v>138</v>
      </c>
      <c r="E60" s="5">
        <v>3</v>
      </c>
      <c r="F60" s="4" t="s">
        <v>117</v>
      </c>
      <c r="G60" s="15">
        <v>14715.31</v>
      </c>
      <c r="H60" s="11">
        <f>Tabela83[[#This Row],[Colunas8]]*L60</f>
        <v>5886.1239999999998</v>
      </c>
      <c r="I60" s="11">
        <f t="shared" si="1"/>
        <v>7210.5019000000002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 s="2">
        <v>55</v>
      </c>
      <c r="B61" t="s">
        <v>21</v>
      </c>
      <c r="C61" s="4" t="s">
        <v>76</v>
      </c>
      <c r="D61" s="5" t="s">
        <v>137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 s="2">
        <v>56</v>
      </c>
      <c r="B62" t="s">
        <v>106</v>
      </c>
      <c r="C62" s="4" t="s">
        <v>88</v>
      </c>
      <c r="D62" s="5" t="s">
        <v>135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 s="2">
        <v>57</v>
      </c>
      <c r="B63" t="s">
        <v>125</v>
      </c>
      <c r="C63" s="4" t="s">
        <v>111</v>
      </c>
      <c r="D63" s="5" t="s">
        <v>135</v>
      </c>
      <c r="E63" s="5">
        <v>1</v>
      </c>
      <c r="F63" s="4"/>
      <c r="G63" s="15">
        <v>4281.63</v>
      </c>
      <c r="H63" s="11">
        <v>0</v>
      </c>
      <c r="I63" s="11">
        <f>Tabela83[[#This Row],[Colunas8]]*M63</f>
        <v>42.816300000000005</v>
      </c>
      <c r="J63" s="9">
        <v>44958</v>
      </c>
      <c r="L63" s="12"/>
      <c r="M63" s="13">
        <v>0.01</v>
      </c>
      <c r="N63" s="10"/>
      <c r="O63" s="10"/>
    </row>
    <row r="64" spans="1:15" x14ac:dyDescent="0.25">
      <c r="A64" s="2">
        <v>58</v>
      </c>
      <c r="B64" t="s">
        <v>22</v>
      </c>
      <c r="C64" s="4" t="s">
        <v>80</v>
      </c>
      <c r="D64" s="5" t="s">
        <v>141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2560.7747200000003</v>
      </c>
      <c r="J64" s="5" t="s">
        <v>60</v>
      </c>
      <c r="L64" s="12">
        <v>0.4</v>
      </c>
      <c r="M64" s="13">
        <v>0.16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5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2024-11-27T18:15:49Z</dcterms:modified>
</cp:coreProperties>
</file>